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F13" i="1"/>
  <c r="F24" i="1" s="1"/>
  <c r="G196" i="1" l="1"/>
  <c r="F196" i="1"/>
  <c r="J196" i="1"/>
</calcChain>
</file>

<file path=xl/sharedStrings.xml><?xml version="1.0" encoding="utf-8"?>
<sst xmlns="http://schemas.openxmlformats.org/spreadsheetml/2006/main" count="319" uniqueCount="90">
  <si>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</si>
  <si>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</si>
  <si>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</si>
  <si>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</si>
  <si>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</si>
  <si>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</si>
  <si>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</si>
  <si>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</si>
  <si>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</si>
  <si>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</si>
  <si>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</si>
  <si>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</si>
  <si>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</si>
  <si>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</si>
  <si>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</si>
  <si>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</si>
  <si>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</si>
  <si>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</si>
  <si>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</si>
  <si>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</si>
  <si>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</si>
  <si>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</si>
  <si>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</si>
  <si>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</si>
  <si>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</si>
  <si>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</si>
  <si>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</si>
  <si>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</si>
  <si>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</si>
  <si>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</si>
  <si>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</si>
  <si>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</si>
  <si>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</si>
  <si>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</si>
  <si>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</si>
  <si>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</si>
  <si>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</si>
  <si>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</si>
  <si>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</si>
  <si>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Степная СОШ</t>
  </si>
  <si>
    <t>директор</t>
  </si>
  <si>
    <t>Босякова Е.И.</t>
  </si>
  <si>
    <t>Каша "Дружба"</t>
  </si>
  <si>
    <t>54-16к</t>
  </si>
  <si>
    <t>Чай с сахаром</t>
  </si>
  <si>
    <t>54-2гн</t>
  </si>
  <si>
    <t>Хлеб пшеничный</t>
  </si>
  <si>
    <t>Хлеб ржаной</t>
  </si>
  <si>
    <t>пром</t>
  </si>
  <si>
    <t>Мандарин</t>
  </si>
  <si>
    <t>Масло сливочное (порциями)</t>
  </si>
  <si>
    <t>53-19з</t>
  </si>
  <si>
    <t>Каша жидкая молочная овсяная</t>
  </si>
  <si>
    <t>Омлет натуральный</t>
  </si>
  <si>
    <t>54-22к</t>
  </si>
  <si>
    <t>54-1о</t>
  </si>
  <si>
    <t>Какао с молоком</t>
  </si>
  <si>
    <t>54-21гн</t>
  </si>
  <si>
    <t>Яблоко</t>
  </si>
  <si>
    <t>Каша вязкая молочная пшенная</t>
  </si>
  <si>
    <t>54-6к</t>
  </si>
  <si>
    <t>Чай с молоком и сахаром</t>
  </si>
  <si>
    <t>54-4гн</t>
  </si>
  <si>
    <t>Банан</t>
  </si>
  <si>
    <t>Каша вязкая молочная ячневая</t>
  </si>
  <si>
    <t>Запеканка из творога</t>
  </si>
  <si>
    <t>54-21к</t>
  </si>
  <si>
    <t xml:space="preserve">54-1т                                     </t>
  </si>
  <si>
    <t>Чай без сахара</t>
  </si>
  <si>
    <t>54-1гн</t>
  </si>
  <si>
    <t>Джем из абрикосов</t>
  </si>
  <si>
    <t>Горошек зеленый</t>
  </si>
  <si>
    <t>54-20з</t>
  </si>
  <si>
    <t>Чай с лимоном и сахаром</t>
  </si>
  <si>
    <t>54-3гн</t>
  </si>
  <si>
    <t>Каша вязкая молочная овсяная</t>
  </si>
  <si>
    <t>Омлет с сыром</t>
  </si>
  <si>
    <t>Каша вязкая молочная пшенная с изюмом</t>
  </si>
  <si>
    <t>Сыр твердых сортов в нарезке</t>
  </si>
  <si>
    <t>54-1з</t>
  </si>
  <si>
    <t xml:space="preserve"> 54-7к</t>
  </si>
  <si>
    <t>54-9к</t>
  </si>
  <si>
    <t>54-4о</t>
  </si>
  <si>
    <t>Пром.</t>
  </si>
  <si>
    <t>Каша жидкая молочная рисовая</t>
  </si>
  <si>
    <t>Кофейный напиток с молоком</t>
  </si>
  <si>
    <t>54-25.1к</t>
  </si>
  <si>
    <t>54-23гн</t>
  </si>
  <si>
    <t>Каша вязкая молочная пшеничная</t>
  </si>
  <si>
    <t>54-13к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</si>
</sst>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</v>
      </c>
      <c r="H6" s="40">
        <v>5.9</v>
      </c>
      <c r="I6" s="40">
        <v>24</v>
      </c>
      <c r="J6" s="40">
        <v>168.9</v>
      </c>
      <c r="K6" s="51" t="s">
        <v>43</v>
      </c>
      <c r="L6" s="40"/>
    </row>
    <row r="7" spans="1:12" ht="15" x14ac:dyDescent="0.25">
      <c r="A7" s="23"/>
      <c r="B7" s="15"/>
      <c r="C7" s="11"/>
      <c r="D7" s="6"/>
      <c r="E7" s="42" t="s">
        <v>50</v>
      </c>
      <c r="F7" s="43">
        <v>20</v>
      </c>
      <c r="G7" s="43">
        <v>0.2</v>
      </c>
      <c r="H7" s="43">
        <v>14.5</v>
      </c>
      <c r="I7" s="43">
        <v>0.3</v>
      </c>
      <c r="J7" s="43">
        <v>132.19999999999999</v>
      </c>
      <c r="K7" s="51" t="s">
        <v>51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150</v>
      </c>
      <c r="G8" s="43">
        <v>0.1</v>
      </c>
      <c r="H8" s="43">
        <v>0</v>
      </c>
      <c r="I8" s="43">
        <v>4.8</v>
      </c>
      <c r="J8" s="43">
        <v>20.100000000000001</v>
      </c>
      <c r="K8" s="44" t="s">
        <v>45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49</v>
      </c>
      <c r="F10" s="43">
        <v>70</v>
      </c>
      <c r="G10" s="43">
        <v>0.6</v>
      </c>
      <c r="H10" s="43">
        <v>0.1</v>
      </c>
      <c r="I10" s="43">
        <v>5.3</v>
      </c>
      <c r="J10" s="43">
        <v>24.5</v>
      </c>
      <c r="K10" s="44" t="s">
        <v>48</v>
      </c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47</v>
      </c>
      <c r="F11" s="43">
        <v>30</v>
      </c>
      <c r="G11" s="43">
        <v>2</v>
      </c>
      <c r="H11" s="43">
        <v>0.4</v>
      </c>
      <c r="I11" s="43">
        <v>10</v>
      </c>
      <c r="J11" s="43">
        <v>51.2</v>
      </c>
      <c r="K11" s="44" t="s">
        <v>48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515</v>
      </c>
      <c r="G13" s="19">
        <f t="shared" ref="G13:J13" si="0">SUM(G6:G12)</f>
        <v>11.299999999999999</v>
      </c>
      <c r="H13" s="19">
        <f t="shared" si="0"/>
        <v>21.299999999999997</v>
      </c>
      <c r="I13" s="19">
        <f t="shared" si="0"/>
        <v>66.5</v>
      </c>
      <c r="J13" s="19">
        <f t="shared" si="0"/>
        <v>502.40000000000003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515</v>
      </c>
      <c r="G24" s="32">
        <f t="shared" ref="G24:J24" si="4">G13+G23</f>
        <v>11.299999999999999</v>
      </c>
      <c r="H24" s="32">
        <f t="shared" si="4"/>
        <v>21.299999999999997</v>
      </c>
      <c r="I24" s="32">
        <f t="shared" si="4"/>
        <v>66.5</v>
      </c>
      <c r="J24" s="32">
        <f t="shared" si="4"/>
        <v>502.40000000000003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200</v>
      </c>
      <c r="G25" s="40">
        <v>6.8</v>
      </c>
      <c r="H25" s="40">
        <v>7.4</v>
      </c>
      <c r="I25" s="40">
        <v>24.6</v>
      </c>
      <c r="J25" s="40">
        <v>192.7</v>
      </c>
      <c r="K25" s="41" t="s">
        <v>54</v>
      </c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>
        <v>150</v>
      </c>
      <c r="G26" s="43">
        <v>12.7</v>
      </c>
      <c r="H26" s="43">
        <v>18</v>
      </c>
      <c r="I26" s="43">
        <v>3.2</v>
      </c>
      <c r="J26" s="43">
        <v>225.5</v>
      </c>
      <c r="K26" s="44" t="s">
        <v>55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150</v>
      </c>
      <c r="G27" s="43">
        <v>3.5</v>
      </c>
      <c r="H27" s="43">
        <v>2.6</v>
      </c>
      <c r="I27" s="43">
        <v>9.4</v>
      </c>
      <c r="J27" s="43">
        <v>75.3</v>
      </c>
      <c r="K27" s="44" t="s">
        <v>57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2.2999999999999998</v>
      </c>
      <c r="H28" s="43">
        <v>0.2</v>
      </c>
      <c r="I28" s="43">
        <v>14.8</v>
      </c>
      <c r="J28" s="43">
        <v>70.3</v>
      </c>
      <c r="K28" s="52" t="s">
        <v>48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58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44.4</v>
      </c>
      <c r="K29" s="52" t="s">
        <v>48</v>
      </c>
      <c r="L29" s="43"/>
    </row>
    <row r="30" spans="1:12" ht="15" x14ac:dyDescent="0.25">
      <c r="A30" s="14"/>
      <c r="B30" s="15"/>
      <c r="C30" s="11"/>
      <c r="D30" s="53" t="s">
        <v>23</v>
      </c>
      <c r="E30" s="42" t="s">
        <v>47</v>
      </c>
      <c r="F30" s="43">
        <v>20</v>
      </c>
      <c r="G30" s="43">
        <v>1.3</v>
      </c>
      <c r="H30" s="43">
        <v>0.2</v>
      </c>
      <c r="I30" s="43">
        <v>6.7</v>
      </c>
      <c r="J30" s="43">
        <v>34.200000000000003</v>
      </c>
      <c r="K30" s="52" t="s">
        <v>48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27</v>
      </c>
      <c r="H32" s="19">
        <f t="shared" ref="H32" si="7">SUM(H25:H31)</f>
        <v>28.799999999999997</v>
      </c>
      <c r="I32" s="19">
        <f t="shared" ref="I32" si="8">SUM(I25:I31)</f>
        <v>68.5</v>
      </c>
      <c r="J32" s="19">
        <f t="shared" ref="J32:L32" si="9">SUM(J25:J31)</f>
        <v>642.4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650</v>
      </c>
      <c r="G43" s="32">
        <f t="shared" ref="G43" si="14">G32+G42</f>
        <v>27</v>
      </c>
      <c r="H43" s="32">
        <f t="shared" ref="H43" si="15">H32+H42</f>
        <v>28.799999999999997</v>
      </c>
      <c r="I43" s="32">
        <f t="shared" ref="I43" si="16">I32+I42</f>
        <v>68.5</v>
      </c>
      <c r="J43" s="32">
        <f t="shared" ref="J43:L43" si="17">J32+J42</f>
        <v>642.4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60</v>
      </c>
      <c r="L44" s="40"/>
    </row>
    <row r="45" spans="1:12" ht="15" x14ac:dyDescent="0.25">
      <c r="A45" s="23"/>
      <c r="B45" s="15"/>
      <c r="C45" s="11"/>
      <c r="D45" s="6"/>
      <c r="E45" s="42" t="s">
        <v>50</v>
      </c>
      <c r="F45" s="43">
        <v>10</v>
      </c>
      <c r="G45" s="43">
        <v>0.1</v>
      </c>
      <c r="H45" s="43">
        <v>7.3</v>
      </c>
      <c r="I45" s="43">
        <v>0.1</v>
      </c>
      <c r="J45" s="43">
        <v>66.099999999999994</v>
      </c>
      <c r="K45" s="44" t="s">
        <v>51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61</v>
      </c>
      <c r="F46" s="43">
        <v>150</v>
      </c>
      <c r="G46" s="43">
        <v>1.2</v>
      </c>
      <c r="H46" s="43">
        <v>0.9</v>
      </c>
      <c r="I46" s="43">
        <v>6.5</v>
      </c>
      <c r="J46" s="43">
        <v>38.200000000000003</v>
      </c>
      <c r="K46" s="44" t="s">
        <v>62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</v>
      </c>
      <c r="H47" s="43">
        <v>0.3</v>
      </c>
      <c r="I47" s="43">
        <v>19.7</v>
      </c>
      <c r="J47" s="43">
        <v>93.8</v>
      </c>
      <c r="K47" s="52" t="s">
        <v>48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52" t="s">
        <v>48</v>
      </c>
      <c r="L48" s="43"/>
    </row>
    <row r="49" spans="1:12" ht="15" x14ac:dyDescent="0.25">
      <c r="A49" s="23"/>
      <c r="B49" s="15"/>
      <c r="C49" s="11"/>
      <c r="D49" s="53" t="s">
        <v>23</v>
      </c>
      <c r="E49" s="51" t="s">
        <v>47</v>
      </c>
      <c r="F49" s="51">
        <v>35</v>
      </c>
      <c r="G49" s="51">
        <v>2.2999999999999998</v>
      </c>
      <c r="H49" s="51">
        <v>0.4</v>
      </c>
      <c r="I49" s="51">
        <v>11.7</v>
      </c>
      <c r="J49" s="51">
        <v>59.8</v>
      </c>
      <c r="K49" s="52" t="s">
        <v>48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16.399999999999999</v>
      </c>
      <c r="H51" s="19">
        <f t="shared" ref="H51" si="19">SUM(H44:H50)</f>
        <v>19.499999999999996</v>
      </c>
      <c r="I51" s="19">
        <f t="shared" ref="I51" si="20">SUM(I44:I50)</f>
        <v>96.600000000000009</v>
      </c>
      <c r="J51" s="19">
        <f t="shared" ref="J51:L51" si="21">SUM(J44:J50)</f>
        <v>627.29999999999995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535</v>
      </c>
      <c r="G62" s="32">
        <f t="shared" ref="G62" si="26">G51+G61</f>
        <v>16.399999999999999</v>
      </c>
      <c r="H62" s="32">
        <f t="shared" ref="H62" si="27">H51+H61</f>
        <v>19.499999999999996</v>
      </c>
      <c r="I62" s="32">
        <f t="shared" ref="I62" si="28">I51+I61</f>
        <v>96.600000000000009</v>
      </c>
      <c r="J62" s="32">
        <f t="shared" ref="J62:L62" si="29">J51+J61</f>
        <v>627.29999999999995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5.4</v>
      </c>
      <c r="H63" s="40">
        <v>7</v>
      </c>
      <c r="I63" s="40">
        <v>25.6</v>
      </c>
      <c r="J63" s="40">
        <v>186.8</v>
      </c>
      <c r="K63" s="41" t="s">
        <v>66</v>
      </c>
      <c r="L63" s="40"/>
    </row>
    <row r="64" spans="1:12" ht="15" x14ac:dyDescent="0.25">
      <c r="A64" s="23"/>
      <c r="B64" s="15"/>
      <c r="C64" s="11"/>
      <c r="D64" s="6"/>
      <c r="E64" s="42" t="s">
        <v>65</v>
      </c>
      <c r="F64" s="43">
        <v>100</v>
      </c>
      <c r="G64" s="43">
        <v>19.8</v>
      </c>
      <c r="H64" s="43">
        <v>7.1</v>
      </c>
      <c r="I64" s="43">
        <v>14.4</v>
      </c>
      <c r="J64" s="43">
        <v>200.8</v>
      </c>
      <c r="K64" s="44" t="s">
        <v>67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68</v>
      </c>
      <c r="F65" s="43">
        <v>150</v>
      </c>
      <c r="G65" s="43">
        <v>0.1</v>
      </c>
      <c r="H65" s="43">
        <v>0</v>
      </c>
      <c r="I65" s="43">
        <v>0</v>
      </c>
      <c r="J65" s="43">
        <v>1.1000000000000001</v>
      </c>
      <c r="K65" s="44" t="s">
        <v>69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46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52" t="s">
        <v>48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49</v>
      </c>
      <c r="F67" s="43">
        <v>50</v>
      </c>
      <c r="G67" s="43">
        <v>0.4</v>
      </c>
      <c r="H67" s="43">
        <v>0.1</v>
      </c>
      <c r="I67" s="43">
        <v>3.8</v>
      </c>
      <c r="J67" s="43">
        <v>17.5</v>
      </c>
      <c r="K67" s="52" t="s">
        <v>48</v>
      </c>
      <c r="L67" s="43"/>
    </row>
    <row r="68" spans="1:12" ht="15" x14ac:dyDescent="0.25">
      <c r="A68" s="23"/>
      <c r="B68" s="15"/>
      <c r="C68" s="11"/>
      <c r="D68" s="53" t="s">
        <v>23</v>
      </c>
      <c r="E68" s="42" t="s">
        <v>47</v>
      </c>
      <c r="F68" s="43">
        <v>35</v>
      </c>
      <c r="G68" s="43">
        <v>2.2999999999999998</v>
      </c>
      <c r="H68" s="43">
        <v>0.4</v>
      </c>
      <c r="I68" s="43">
        <v>11.7</v>
      </c>
      <c r="J68" s="43">
        <v>59.8</v>
      </c>
      <c r="K68" s="52" t="s">
        <v>48</v>
      </c>
      <c r="L68" s="43"/>
    </row>
    <row r="69" spans="1:12" ht="15" x14ac:dyDescent="0.25">
      <c r="A69" s="23"/>
      <c r="B69" s="15"/>
      <c r="C69" s="11"/>
      <c r="D69" s="6"/>
      <c r="E69" s="42" t="s">
        <v>70</v>
      </c>
      <c r="F69" s="43">
        <v>10</v>
      </c>
      <c r="G69" s="43">
        <v>0.1</v>
      </c>
      <c r="H69" s="43">
        <v>0</v>
      </c>
      <c r="I69" s="43">
        <v>7.2</v>
      </c>
      <c r="J69" s="43">
        <v>29</v>
      </c>
      <c r="K69" s="52" t="s">
        <v>48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31.500000000000004</v>
      </c>
      <c r="H70" s="19">
        <f t="shared" ref="H70" si="31">SUM(H63:H69)</f>
        <v>15</v>
      </c>
      <c r="I70" s="19">
        <f t="shared" ref="I70" si="32">SUM(I63:I69)</f>
        <v>84.800000000000011</v>
      </c>
      <c r="J70" s="19">
        <f t="shared" ref="J70:L70" si="33">SUM(J63:J69)</f>
        <v>600.5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540</v>
      </c>
      <c r="G81" s="32">
        <f t="shared" ref="G81" si="38">G70+G80</f>
        <v>31.500000000000004</v>
      </c>
      <c r="H81" s="32">
        <f t="shared" ref="H81" si="39">H70+H80</f>
        <v>15</v>
      </c>
      <c r="I81" s="32">
        <f t="shared" ref="I81" si="40">I70+I80</f>
        <v>84.800000000000011</v>
      </c>
      <c r="J81" s="32">
        <f t="shared" ref="J81:L81" si="41">J70+J80</f>
        <v>600.5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55</v>
      </c>
      <c r="L82" s="40"/>
    </row>
    <row r="83" spans="1:12" ht="15" x14ac:dyDescent="0.25">
      <c r="A83" s="23"/>
      <c r="B83" s="15"/>
      <c r="C83" s="11"/>
      <c r="D83" s="6"/>
      <c r="E83" s="42" t="s">
        <v>71</v>
      </c>
      <c r="F83" s="43">
        <v>30</v>
      </c>
      <c r="G83" s="43">
        <v>0.9</v>
      </c>
      <c r="H83" s="43">
        <v>0.1</v>
      </c>
      <c r="I83" s="43">
        <v>1.8</v>
      </c>
      <c r="J83" s="43">
        <v>11.1</v>
      </c>
      <c r="K83" s="44" t="s">
        <v>72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74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52" t="s">
        <v>48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63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52" t="s">
        <v>48</v>
      </c>
      <c r="L86" s="43"/>
    </row>
    <row r="87" spans="1:12" ht="15" x14ac:dyDescent="0.25">
      <c r="A87" s="23"/>
      <c r="B87" s="15"/>
      <c r="C87" s="11"/>
      <c r="D87" s="53" t="s">
        <v>23</v>
      </c>
      <c r="E87" s="42" t="s">
        <v>47</v>
      </c>
      <c r="F87" s="43">
        <v>35</v>
      </c>
      <c r="G87" s="43">
        <v>2.2999999999999998</v>
      </c>
      <c r="H87" s="43">
        <v>0.4</v>
      </c>
      <c r="I87" s="43">
        <v>11.7</v>
      </c>
      <c r="J87" s="43">
        <v>59.8</v>
      </c>
      <c r="K87" s="52" t="s">
        <v>48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21</v>
      </c>
      <c r="H89" s="19">
        <f t="shared" ref="H89" si="43">SUM(H82:H88)</f>
        <v>19.5</v>
      </c>
      <c r="I89" s="19">
        <f t="shared" ref="I89" si="44">SUM(I82:I88)</f>
        <v>66.400000000000006</v>
      </c>
      <c r="J89" s="19">
        <f t="shared" ref="J89:L89" si="45">SUM(J82:J88)</f>
        <v>524.29999999999995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560</v>
      </c>
      <c r="G100" s="32">
        <f t="shared" ref="G100" si="50">G89+G99</f>
        <v>21</v>
      </c>
      <c r="H100" s="32">
        <f t="shared" ref="H100" si="51">H89+H99</f>
        <v>19.5</v>
      </c>
      <c r="I100" s="32">
        <f t="shared" ref="I100" si="52">I89+I99</f>
        <v>66.400000000000006</v>
      </c>
      <c r="J100" s="32">
        <f t="shared" ref="J100:L100" si="53">J89+J99</f>
        <v>524.29999999999995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150</v>
      </c>
      <c r="G101" s="40">
        <v>6.1</v>
      </c>
      <c r="H101" s="40">
        <v>7.3</v>
      </c>
      <c r="I101" s="40">
        <v>31.2</v>
      </c>
      <c r="J101" s="40">
        <v>214.4</v>
      </c>
      <c r="K101" s="51" t="s">
        <v>80</v>
      </c>
      <c r="L101" s="40"/>
    </row>
    <row r="102" spans="1:12" ht="15" x14ac:dyDescent="0.25">
      <c r="A102" s="23"/>
      <c r="B102" s="15"/>
      <c r="C102" s="11"/>
      <c r="D102" s="6"/>
      <c r="E102" s="42" t="s">
        <v>78</v>
      </c>
      <c r="F102" s="43">
        <v>30</v>
      </c>
      <c r="G102" s="43">
        <v>7</v>
      </c>
      <c r="H102" s="43">
        <v>8.9</v>
      </c>
      <c r="I102" s="43">
        <v>0</v>
      </c>
      <c r="J102" s="43">
        <v>107.5</v>
      </c>
      <c r="K102" s="44" t="s">
        <v>79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52" t="s">
        <v>48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49</v>
      </c>
      <c r="F105" s="43">
        <v>70</v>
      </c>
      <c r="G105" s="43">
        <v>0.6</v>
      </c>
      <c r="H105" s="43">
        <v>0.1</v>
      </c>
      <c r="I105" s="43">
        <v>5.3</v>
      </c>
      <c r="J105" s="43">
        <v>24.5</v>
      </c>
      <c r="K105" s="52" t="s">
        <v>48</v>
      </c>
      <c r="L105" s="43"/>
    </row>
    <row r="106" spans="1:12" ht="15" x14ac:dyDescent="0.25">
      <c r="A106" s="23"/>
      <c r="B106" s="15"/>
      <c r="C106" s="11"/>
      <c r="D106" s="53" t="s">
        <v>23</v>
      </c>
      <c r="E106" s="51" t="s">
        <v>47</v>
      </c>
      <c r="F106" s="51">
        <v>35</v>
      </c>
      <c r="G106" s="51">
        <v>2.2999999999999998</v>
      </c>
      <c r="H106" s="51">
        <v>0.4</v>
      </c>
      <c r="I106" s="51">
        <v>11.7</v>
      </c>
      <c r="J106" s="51">
        <v>59.8</v>
      </c>
      <c r="K106" s="52" t="s">
        <v>48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24.1</v>
      </c>
      <c r="H108" s="19">
        <f t="shared" si="54"/>
        <v>20.599999999999998</v>
      </c>
      <c r="I108" s="19">
        <f t="shared" si="54"/>
        <v>82.800000000000011</v>
      </c>
      <c r="J108" s="19">
        <f t="shared" si="54"/>
        <v>612.09999999999991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530</v>
      </c>
      <c r="G119" s="32">
        <f t="shared" ref="G119" si="58">G108+G118</f>
        <v>24.1</v>
      </c>
      <c r="H119" s="32">
        <f t="shared" ref="H119" si="59">H108+H118</f>
        <v>20.599999999999998</v>
      </c>
      <c r="I119" s="32">
        <f t="shared" ref="I119" si="60">I108+I118</f>
        <v>82.800000000000011</v>
      </c>
      <c r="J119" s="32">
        <f t="shared" ref="J119:L119" si="61">J108+J118</f>
        <v>612.09999999999991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75</v>
      </c>
      <c r="F120" s="40">
        <v>150</v>
      </c>
      <c r="G120" s="40">
        <v>6.4</v>
      </c>
      <c r="H120" s="40">
        <v>8.4</v>
      </c>
      <c r="I120" s="40">
        <v>25.7</v>
      </c>
      <c r="J120" s="40">
        <v>204.6</v>
      </c>
      <c r="K120" s="41" t="s">
        <v>81</v>
      </c>
      <c r="L120" s="40"/>
    </row>
    <row r="121" spans="1:12" ht="15" x14ac:dyDescent="0.25">
      <c r="A121" s="14"/>
      <c r="B121" s="15"/>
      <c r="C121" s="11"/>
      <c r="D121" s="53" t="s">
        <v>21</v>
      </c>
      <c r="E121" s="42" t="s">
        <v>76</v>
      </c>
      <c r="F121" s="43">
        <v>100</v>
      </c>
      <c r="G121" s="43">
        <v>12.7</v>
      </c>
      <c r="H121" s="43">
        <v>16.899999999999999</v>
      </c>
      <c r="I121" s="43">
        <v>2</v>
      </c>
      <c r="J121" s="43">
        <v>210.5</v>
      </c>
      <c r="K121" s="44" t="s">
        <v>82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73</v>
      </c>
      <c r="F122" s="43">
        <v>150</v>
      </c>
      <c r="G122" s="43">
        <v>0.2</v>
      </c>
      <c r="H122" s="43">
        <v>0</v>
      </c>
      <c r="I122" s="43">
        <v>5</v>
      </c>
      <c r="J122" s="43">
        <v>20.9</v>
      </c>
      <c r="K122" s="44" t="s">
        <v>74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83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63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 t="s">
        <v>83</v>
      </c>
      <c r="L124" s="43"/>
    </row>
    <row r="125" spans="1:12" ht="15" x14ac:dyDescent="0.25">
      <c r="A125" s="14"/>
      <c r="B125" s="15"/>
      <c r="C125" s="11"/>
      <c r="D125" s="53" t="s">
        <v>23</v>
      </c>
      <c r="E125" s="42" t="s">
        <v>47</v>
      </c>
      <c r="F125" s="43">
        <v>60</v>
      </c>
      <c r="G125" s="43">
        <v>4</v>
      </c>
      <c r="H125" s="43">
        <v>0.7</v>
      </c>
      <c r="I125" s="43">
        <v>20</v>
      </c>
      <c r="J125" s="43">
        <v>102.5</v>
      </c>
      <c r="K125" s="52" t="s">
        <v>83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>SUM(G120:G126)</f>
        <v>27.8</v>
      </c>
      <c r="H127" s="19">
        <f>SUM(H120:H126)</f>
        <v>26.799999999999997</v>
      </c>
      <c r="I127" s="19">
        <f>SUM(I120:I126)</f>
        <v>93.4</v>
      </c>
      <c r="J127" s="19">
        <f>SUM(J120:J126)</f>
        <v>726.8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600</v>
      </c>
      <c r="G138" s="32">
        <f t="shared" ref="G138" si="65">G127+G137</f>
        <v>27.8</v>
      </c>
      <c r="H138" s="32">
        <f t="shared" ref="H138" si="66">H127+H137</f>
        <v>26.799999999999997</v>
      </c>
      <c r="I138" s="32">
        <f t="shared" ref="I138" si="67">I127+I137</f>
        <v>93.4</v>
      </c>
      <c r="J138" s="32">
        <f t="shared" ref="J138:L138" si="68">J127+J137</f>
        <v>726.8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200</v>
      </c>
      <c r="G139" s="40">
        <v>5.3</v>
      </c>
      <c r="H139" s="40">
        <v>5.4</v>
      </c>
      <c r="I139" s="40">
        <v>28.7</v>
      </c>
      <c r="J139" s="40">
        <v>184.5</v>
      </c>
      <c r="K139" s="41" t="s">
        <v>86</v>
      </c>
      <c r="L139" s="40"/>
    </row>
    <row r="140" spans="1:12" ht="15" x14ac:dyDescent="0.25">
      <c r="A140" s="23"/>
      <c r="B140" s="15"/>
      <c r="C140" s="11"/>
      <c r="D140" s="6"/>
      <c r="E140" s="42" t="s">
        <v>50</v>
      </c>
      <c r="F140" s="43">
        <v>10</v>
      </c>
      <c r="G140" s="43">
        <v>0.1</v>
      </c>
      <c r="H140" s="43">
        <v>7.3</v>
      </c>
      <c r="I140" s="43">
        <v>0.1</v>
      </c>
      <c r="J140" s="43">
        <v>66.099999999999994</v>
      </c>
      <c r="K140" s="44" t="s">
        <v>51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85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87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46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117.2</v>
      </c>
      <c r="K142" s="52" t="s">
        <v>48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63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52" t="s">
        <v>48</v>
      </c>
      <c r="L143" s="43"/>
    </row>
    <row r="144" spans="1:12" ht="15" x14ac:dyDescent="0.25">
      <c r="A144" s="23"/>
      <c r="B144" s="15"/>
      <c r="C144" s="11"/>
      <c r="D144" s="53" t="s">
        <v>23</v>
      </c>
      <c r="E144" s="42" t="s">
        <v>47</v>
      </c>
      <c r="F144" s="43">
        <v>40</v>
      </c>
      <c r="G144" s="43">
        <v>2.6</v>
      </c>
      <c r="H144" s="43">
        <v>0.5</v>
      </c>
      <c r="I144" s="43">
        <v>13.4</v>
      </c>
      <c r="J144" s="43">
        <v>68.3</v>
      </c>
      <c r="K144" s="52" t="s">
        <v>48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69">SUM(G139:G145)</f>
        <v>17.2</v>
      </c>
      <c r="H146" s="19">
        <f t="shared" si="69"/>
        <v>17</v>
      </c>
      <c r="I146" s="19">
        <f t="shared" si="69"/>
        <v>99</v>
      </c>
      <c r="J146" s="19">
        <f t="shared" si="69"/>
        <v>616.59999999999991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600</v>
      </c>
      <c r="G157" s="32">
        <f t="shared" ref="G157" si="73">G146+G156</f>
        <v>17.2</v>
      </c>
      <c r="H157" s="32">
        <f t="shared" ref="H157" si="74">H146+H156</f>
        <v>17</v>
      </c>
      <c r="I157" s="32">
        <f t="shared" ref="I157" si="75">I146+I156</f>
        <v>99</v>
      </c>
      <c r="J157" s="32">
        <f t="shared" ref="J157:L157" si="76">J146+J156</f>
        <v>616.59999999999991</v>
      </c>
      <c r="K157" s="32"/>
      <c r="L157" s="32">
        <f t="shared" si="76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8.1</v>
      </c>
      <c r="H158" s="40">
        <v>9.1999999999999993</v>
      </c>
      <c r="I158" s="40">
        <v>38.6</v>
      </c>
      <c r="J158" s="40">
        <v>270.3</v>
      </c>
      <c r="K158" s="41" t="s">
        <v>89</v>
      </c>
      <c r="L158" s="40"/>
    </row>
    <row r="159" spans="1:12" ht="15" x14ac:dyDescent="0.25">
      <c r="A159" s="23"/>
      <c r="B159" s="15"/>
      <c r="C159" s="11"/>
      <c r="D159" s="6"/>
      <c r="E159" s="42" t="s">
        <v>65</v>
      </c>
      <c r="F159" s="43">
        <v>100</v>
      </c>
      <c r="G159" s="43">
        <v>19.8</v>
      </c>
      <c r="H159" s="43">
        <v>7.1</v>
      </c>
      <c r="I159" s="43">
        <v>14.4</v>
      </c>
      <c r="J159" s="43">
        <v>200.8</v>
      </c>
      <c r="K159" s="44" t="s">
        <v>67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150</v>
      </c>
      <c r="G160" s="43">
        <v>0.1</v>
      </c>
      <c r="H160" s="43">
        <v>0</v>
      </c>
      <c r="I160" s="43">
        <v>4.8</v>
      </c>
      <c r="J160" s="43">
        <v>20.100000000000001</v>
      </c>
      <c r="K160" s="44" t="s">
        <v>45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83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49</v>
      </c>
      <c r="F162" s="43">
        <v>70</v>
      </c>
      <c r="G162" s="43">
        <v>0.6</v>
      </c>
      <c r="H162" s="43">
        <v>0.1</v>
      </c>
      <c r="I162" s="43">
        <v>5.3</v>
      </c>
      <c r="J162" s="43">
        <v>24.5</v>
      </c>
      <c r="K162" s="44" t="s">
        <v>83</v>
      </c>
      <c r="L162" s="43"/>
    </row>
    <row r="163" spans="1:12" ht="15" x14ac:dyDescent="0.25">
      <c r="A163" s="23"/>
      <c r="B163" s="15"/>
      <c r="C163" s="11"/>
      <c r="D163" s="6"/>
      <c r="E163" s="42" t="s">
        <v>70</v>
      </c>
      <c r="F163" s="43">
        <v>10</v>
      </c>
      <c r="G163" s="43">
        <v>0.1</v>
      </c>
      <c r="H163" s="43">
        <v>0</v>
      </c>
      <c r="I163" s="43">
        <v>7.2</v>
      </c>
      <c r="J163" s="43">
        <v>29</v>
      </c>
      <c r="K163" s="44" t="s">
        <v>83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77">SUM(G158:G164)</f>
        <v>32.1</v>
      </c>
      <c r="H165" s="19">
        <f t="shared" si="77"/>
        <v>16.799999999999997</v>
      </c>
      <c r="I165" s="19">
        <f t="shared" si="77"/>
        <v>92.4</v>
      </c>
      <c r="J165" s="19">
        <f t="shared" si="77"/>
        <v>650.20000000000005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575</v>
      </c>
      <c r="G176" s="32">
        <f t="shared" ref="G176" si="81">G165+G175</f>
        <v>32.1</v>
      </c>
      <c r="H176" s="32">
        <f t="shared" ref="H176" si="82">H165+H175</f>
        <v>16.799999999999997</v>
      </c>
      <c r="I176" s="32">
        <f t="shared" ref="I176" si="83">I165+I175</f>
        <v>92.4</v>
      </c>
      <c r="J176" s="32">
        <f t="shared" ref="J176:L176" si="84">J165+J175</f>
        <v>650.20000000000005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53</v>
      </c>
      <c r="F177" s="40">
        <v>100</v>
      </c>
      <c r="G177" s="40">
        <v>8.5</v>
      </c>
      <c r="H177" s="40">
        <v>12</v>
      </c>
      <c r="I177" s="40">
        <v>2.2000000000000002</v>
      </c>
      <c r="J177" s="40">
        <v>150.30000000000001</v>
      </c>
      <c r="K177" s="41" t="s">
        <v>55</v>
      </c>
      <c r="L177" s="40"/>
    </row>
    <row r="178" spans="1:12" ht="15" x14ac:dyDescent="0.25">
      <c r="A178" s="23"/>
      <c r="B178" s="15"/>
      <c r="C178" s="11"/>
      <c r="D178" s="6"/>
      <c r="E178" s="42" t="s">
        <v>71</v>
      </c>
      <c r="F178" s="43">
        <v>30</v>
      </c>
      <c r="G178" s="43">
        <v>0.9</v>
      </c>
      <c r="H178" s="43">
        <v>0.1</v>
      </c>
      <c r="I178" s="43">
        <v>1.8</v>
      </c>
      <c r="J178" s="43">
        <v>11.1</v>
      </c>
      <c r="K178" s="44" t="s">
        <v>72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52" t="s">
        <v>48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52" t="s">
        <v>48</v>
      </c>
      <c r="L181" s="43"/>
    </row>
    <row r="182" spans="1:12" ht="15" x14ac:dyDescent="0.25">
      <c r="A182" s="23"/>
      <c r="B182" s="15"/>
      <c r="C182" s="11"/>
      <c r="D182" s="53" t="s">
        <v>23</v>
      </c>
      <c r="E182" s="42" t="s">
        <v>47</v>
      </c>
      <c r="F182" s="43">
        <v>35</v>
      </c>
      <c r="G182" s="43">
        <v>2.2999999999999998</v>
      </c>
      <c r="H182" s="43">
        <v>0.4</v>
      </c>
      <c r="I182" s="43">
        <v>11.7</v>
      </c>
      <c r="J182" s="43">
        <v>59.8</v>
      </c>
      <c r="K182" s="52" t="s">
        <v>48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5">SUM(G177:G183)</f>
        <v>18.2</v>
      </c>
      <c r="H184" s="19">
        <f t="shared" si="85"/>
        <v>14.5</v>
      </c>
      <c r="I184" s="19">
        <f t="shared" si="85"/>
        <v>67.400000000000006</v>
      </c>
      <c r="J184" s="19">
        <f t="shared" si="85"/>
        <v>472.1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510</v>
      </c>
      <c r="G195" s="32">
        <f t="shared" ref="G195" si="89">G184+G194</f>
        <v>18.2</v>
      </c>
      <c r="H195" s="32">
        <f t="shared" ref="H195" si="90">H184+H194</f>
        <v>14.5</v>
      </c>
      <c r="I195" s="32">
        <f t="shared" ref="I195" si="91">I184+I194</f>
        <v>67.400000000000006</v>
      </c>
      <c r="J195" s="32">
        <f t="shared" ref="J195:L195" si="92">J184+J194</f>
        <v>472.1</v>
      </c>
      <c r="K195" s="32"/>
      <c r="L195" s="32">
        <f t="shared" si="92"/>
        <v>0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561.5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22.66</v>
      </c>
      <c r="H196" s="34">
        <f t="shared" si="93"/>
        <v>19.98</v>
      </c>
      <c r="I196" s="34">
        <f t="shared" si="93"/>
        <v>81.78</v>
      </c>
      <c r="J196" s="34">
        <f t="shared" si="93"/>
        <v>597.47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2024-01-15T07:23:29Z</dcterms:modified>
</cp:coreProperties>
</file>